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<sst xmlns="http://schemas.openxmlformats.org/spreadsheetml/2006/main" count="158" uniqueCount="104">
  <si>
    <t>Кўрсаткичлар номи 
Наименование показателя</t>
  </si>
  <si>
    <t>Сатр коди
Код стр.</t>
  </si>
  <si>
    <t>Ҳисобот даври бошига
На начало отчетного периода</t>
  </si>
  <si>
    <t>Ҳисобот даври охирига
На конец отчетного
периода</t>
  </si>
  <si>
    <t>Актив</t>
  </si>
  <si>
    <t>I. Узоқ муддатли активлар
I. Долгосрочные активы</t>
  </si>
  <si>
    <t xml:space="preserve">Асосий воситалар:
Основные средства: </t>
  </si>
  <si>
    <t>Бошланғич (қайта тиклаш) қиймати (0100, 0300)
Первоначальная (восстановительная) стоимость (0100, 0300)</t>
  </si>
  <si>
    <t>Эскириш суммаси  (0200)
Сумма износа (0200)</t>
  </si>
  <si>
    <t xml:space="preserve">Қолдиқ (баланс) қиймати (сатр. 010 - 011)
Остаточная (балансовая) стоимость (стр. 010-011)      </t>
  </si>
  <si>
    <t>Номоддий активлар:
Нематериальные активы:</t>
  </si>
  <si>
    <t xml:space="preserve">Бошланғич қиймати (0400)
Первоначальная стоимость (0400) </t>
  </si>
  <si>
    <t>-</t>
  </si>
  <si>
    <t>Амортизация суммаси (0500) 
Сумма амортизации (0500)</t>
  </si>
  <si>
    <t>Қолдиқ (баланс) қиймати (сатр. 020 - 021)
Остаточная (балансовая) стоимость (стр. 020-021)</t>
  </si>
  <si>
    <t>Узоқ муддатли инвестициялар,
 жами (сатр.040+050+060+070+080), шу жумладан:
Долгосрочные инвестиции, 
всего (стр.040+050+060+070+080), в том числе:</t>
  </si>
  <si>
    <t>Қимматли қоғозлар (0610)
Ценные бумаги (0610)</t>
  </si>
  <si>
    <t>Шўъба хўжалик жамиятларига инвестициялар (0620)
Инвестиции в дочерние хозяйственные общества (0620)</t>
  </si>
  <si>
    <t xml:space="preserve">Қарам хўжалик жамиятларига инвестициялар (0630)
Инвестиции в зависимые хозяйственные общества (0630) </t>
  </si>
  <si>
    <t>Чет эл капитали мавжуд бўлган корхоналарга
инвестициялар (0640)
Инвестиции в предприятие с иностранным капиталом (0640)</t>
  </si>
  <si>
    <t>Бошқа узоқ муддатли инвестициялар (0690) 
Прочие долгосрочные инвестиции (0690)</t>
  </si>
  <si>
    <t>Ўрнатиладиган асбоб-ускуналар (0700)
Оборудование к установке (0700)</t>
  </si>
  <si>
    <t xml:space="preserve">Капитал қўйилмалар (0800)
Капитальные вложения (0800) </t>
  </si>
  <si>
    <t xml:space="preserve">Узоқ муддатли дебиторлик қарзлари (0910, 0920, 0930, 0940)
Долгосрочная дебиторская задолженность (0910, 0920, 0930, 0940) </t>
  </si>
  <si>
    <t xml:space="preserve">Узоқ муддатли кечиктирилган харажатлар (0950, 0960, 0990)
Долгосрочные отсроченные расходы (0950, 0960, 0990) </t>
  </si>
  <si>
    <t>I бўлим бўйича жами (сатр. 012+022+030+090+100+110+120)
Итого по разделу I (стр. 012+022+030+090+100+110+120)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</si>
  <si>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</si>
  <si>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</si>
  <si>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</si>
  <si>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</si>
  <si>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>Тайёр маҳсулот (2800)
Готовая продукция (2800)</t>
  </si>
  <si>
    <t>Товарлар (2900 дан 2980 нинг айирмаси)
Товары (2900 за минусом 2980)</t>
  </si>
  <si>
    <t>Келгуси давр харажатлари (3100)
Расходы будущих периодов (3100)</t>
  </si>
  <si>
    <t>Кечиктирилган харажатлар (3200)
Отсроченные расходы (3200)</t>
  </si>
  <si>
    <t>Дебиторлар, жами (сатр.220+240+250+260+270+280+290+300+310)
Дебиторы, всего (стр.220+240+250+260+270+280+290+300+310)</t>
  </si>
  <si>
    <t xml:space="preserve">шундан: муддати ўтган
из нее: просроченная 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</si>
  <si>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</si>
  <si>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</si>
  <si>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</t>
  </si>
  <si>
    <t>Ходимларга берилган бўнаклар (4200)
Авансы, выданные персоналу (4200)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</si>
  <si>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</si>
  <si>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</si>
  <si>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</si>
  <si>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Задолженность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</si>
  <si>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</si>
  <si>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>Бошқа дебиторлик қарзлари (4800)
Прочие дебиторские задолженности (4800)</t>
  </si>
  <si>
    <t>Пул маблағлари, жами (сатр.330+340+350+360), шу жумладан:
Денежные средства, всего (стр.330+340+350+360), в том числе:</t>
  </si>
  <si>
    <t>Кассадаги пул маблағлари (5000)
Денежные средства в кассе (5000)</t>
  </si>
  <si>
    <t>ҳисоблашиш счётидаги пул маблағлари (5100)
Денежные средства на расчетном счете (5100)</t>
  </si>
  <si>
    <t>Чет эл валютасидаги пул маблағлари (5200)
Денежные средства в иностранной валюте (5200)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</si>
  <si>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</si>
  <si>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</t>
  </si>
  <si>
    <t xml:space="preserve">Бошқа жорий активлар (5900)
Прочие текущие активы (5900) </t>
  </si>
  <si>
    <t xml:space="preserve">II бўлим бўйича жами (сатр.140+190+200+210+230+320+370+380)
Итого по разделу II (стр. 140+190+200+210+230+320+370+380) </t>
  </si>
  <si>
    <t xml:space="preserve">Баланс активи бўйича жами (сатр.130+390)
Всего по активу баланса (стр.130+стр.390) </t>
  </si>
  <si>
    <t>Пассив</t>
  </si>
  <si>
    <t xml:space="preserve">I. Ўз маблағлари манбалари 
I. Источники собственных средств </t>
  </si>
  <si>
    <t>Устав капитали (8300)
Уставный капитал (8300)</t>
  </si>
  <si>
    <t xml:space="preserve">Қўшилган капитал (8400)
Добавленный капитал (8400) </t>
  </si>
  <si>
    <t>Резерв капитали (8500)
Резервный капитал (8500)</t>
  </si>
  <si>
    <t>Сотиб олинган хусусий акциялар (8600)
Выкупленные собственные акции (8600)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</si>
  <si>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</si>
  <si>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</si>
  <si>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</si>
  <si>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(стр.410+420+430-440+450+460+470)</t>
  </si>
  <si>
    <t xml:space="preserve">II. Мажбуриятлар
II. Обязательства </t>
  </si>
  <si>
    <t>Узоқ муддатли мажбуриятлар, жами (сатр.500+510+520+530+540+550+560+570+580+590)
Долгосрочные обязательства, всего (стр.500+510+520+530+540+550+560+570+580+590)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</si>
  <si>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</si>
  <si>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>Мол етказиб берувчилар ва пудратчиларга узоқ муддатли қарз (7000)
Долгосрочная задолженость поставщикам и подрядчикам (7000)</t>
  </si>
  <si>
    <t>Ажратилган бўлинмаларга узоқ муддатли қарз (7110) 
Долгосрочная задолженность обособленным подразделениям (7110)</t>
  </si>
  <si>
    <t>Шўъба ва қарам хўжалик жамиятларга узоқ муддатли қарз (7120) 
Долгосрочная задолженность дочерним и зависимым хозяйственным обществам (7120)</t>
  </si>
  <si>
    <t>Узоқ муддатли кечиктирилган даромадлар (7210, 7220, 7230) 
Долгосрочные отсроченные доходы (7210, 7220, 7230)</t>
  </si>
  <si>
    <t>Солиқ ва мажбурий тўловлар бўйича узоқ муддатли кечиктирилган мажбуриятлар (7240) 
Долгосрочные отсроченные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</si>
  <si>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</si>
  <si>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</si>
  <si>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>Узоқ муддатли банк кредитлари (7810)
Долгосрочные банковские кредиты (7810)</t>
  </si>
  <si>
    <t>Узоқ муддатли қарзлар (7820, 7830, 7840)
Долгосрочные займы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</si>
  <si>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</si>
  <si>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 (сатр.610+620+630+640 +650+660+670+680+690+700+710+720+730+740+750+760)
Текущие обязательства, всего (стр.610+620+630+640+ +650+660+670+680+690+700+710+720+730+740+750+760)</t>
  </si>
  <si>
    <t>шу жумладан: жорий кредиторлик қарзлари (сатр.610+630+650+ +670+680+690+700+710+720+760)
в том числе: текущая кредиторская задолженность (стр.610+630+ +650+670+680+690+700+710+720+760)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</si>
  <si>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</si>
  <si>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 xml:space="preserve">Мол етказиб берувчилар ва пудратчиларга қарз (6000) 
Задолженность поставщикам и подрядчикам (6000) 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</si>
  <si>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</si>
  <si>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</si>
  <si>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</si>
  <si>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</si>
  <si>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</si>
  <si>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</si>
  <si>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</si>
  <si>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</si>
  <si>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Мақсадли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</si>
  <si>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</si>
  <si>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ҳақ тўлаш бўйича қарз (6700)
Задолженность по оплате труда (6700) </t>
  </si>
  <si>
    <t>Қисқа муддатли банк кредитлари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</si>
  <si>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</si>
  <si>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</si>
  <si>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</si>
  <si>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>II бўлим бўйича жами (сатр.490+600)
Итого по разделу II (стр.490+600)</t>
  </si>
  <si>
    <t>Баланс пассиви бўйича жами (сатр.480+770)
Всего по пассиву баланса (стр.480+770)</t>
  </si>
  <si>
    <t>Раҳбар
Руководитель</t>
  </si>
  <si>
    <t>Бош бухгалтер
Главный бухгалтер</t>
  </si>
  <si>
    <t>(подпись)</t>
  </si>
  <si>
    <t>(расшифровка подписи)</t>
  </si>
  <si>
    <t>,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</si>
</sst>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[=0]&quot;-&quot;;General"/>
  </numFmts>
  <fonts count="40"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4" fillId="0" borderId="12" xfId="0" applyNumberFormat="1" applyFont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right" vertical="center"/>
    </xf>
    <xf numFmtId="0" fontId="2" fillId="34" borderId="13" xfId="0" applyNumberFormat="1" applyFont="1" applyFill="1" applyBorder="1" applyAlignment="1">
      <alignment horizontal="right" vertical="center"/>
    </xf>
    <xf numFmtId="3" fontId="2" fillId="34" borderId="13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165" fontId="2" fillId="35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2" fillId="35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3" fontId="4" fillId="33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F0DC"/>
      <rgbColor rgb="00993366"/>
      <rgbColor rgb="00C0DCC0"/>
      <rgbColor rgb="00CCFFFF"/>
      <rgbColor rgb="00FFFFE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N99"/>
  <sheetViews>
    <sheetView tabSelected="1" zoomScalePageLayoutView="0" workbookViewId="0" topLeftCell="A1">
      <selection activeCell="K6" sqref="K6:L6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2.66015625" style="1" customWidth="1"/>
    <col min="4" max="4" width="10.33203125" style="1" customWidth="1"/>
    <col min="5" max="5" width="1.66796875" style="1" customWidth="1"/>
    <col min="6" max="6" width="13" style="1" customWidth="1"/>
    <col min="7" max="7" width="2" style="1" customWidth="1"/>
    <col min="8" max="8" width="19.16015625" style="1" customWidth="1"/>
    <col min="9" max="9" width="5.66015625" style="1" customWidth="1"/>
    <col min="10" max="10" width="7" style="1" customWidth="1"/>
    <col min="11" max="11" width="11" style="1" customWidth="1"/>
    <col min="12" max="12" width="1.0078125" style="1" customWidth="1"/>
    <col min="13" max="13" width="18.33203125" style="1" customWidth="1"/>
    <col min="14" max="14" width="14.83203125" style="1" customWidth="1"/>
  </cols>
  <sheetData>
    <row r="1" spans="2:14" s="2" customFormat="1" ht="57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9" t="s">
        <v>1</v>
      </c>
      <c r="L1" s="39"/>
      <c r="M1" s="16" t="s">
        <v>2</v>
      </c>
      <c r="N1" s="16" t="s">
        <v>3</v>
      </c>
    </row>
    <row r="2" spans="2:14" s="1" customFormat="1" ht="11.25" customHeight="1">
      <c r="B2" s="40">
        <v>1</v>
      </c>
      <c r="C2" s="40"/>
      <c r="D2" s="40"/>
      <c r="E2" s="40"/>
      <c r="F2" s="40"/>
      <c r="G2" s="40"/>
      <c r="H2" s="40"/>
      <c r="I2" s="40"/>
      <c r="J2" s="40"/>
      <c r="K2" s="40">
        <v>2</v>
      </c>
      <c r="L2" s="40"/>
      <c r="M2" s="17">
        <v>3</v>
      </c>
      <c r="N2" s="17">
        <v>4</v>
      </c>
    </row>
    <row r="3" spans="2:14" s="1" customFormat="1" ht="12.75" customHeight="1"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s="1" customFormat="1" ht="24.75" customHeight="1">
      <c r="B4" s="29" t="s">
        <v>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s="1" customFormat="1" ht="23.25" customHeight="1">
      <c r="B5" s="38" t="s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s="1" customFormat="1" ht="23.25" customHeight="1">
      <c r="B6" s="26" t="s">
        <v>7</v>
      </c>
      <c r="C6" s="26"/>
      <c r="D6" s="26"/>
      <c r="E6" s="26"/>
      <c r="F6" s="26"/>
      <c r="G6" s="26"/>
      <c r="H6" s="26"/>
      <c r="I6" s="26"/>
      <c r="J6" s="26"/>
      <c r="K6" s="35">
        <v>10</v>
      </c>
      <c r="L6" s="35"/>
      <c r="M6" s="9">
        <v>420221107</v>
      </c>
      <c r="N6" s="9">
        <v>423586030</v>
      </c>
    </row>
    <row r="7" spans="2:14" s="1" customFormat="1" ht="23.25" customHeight="1">
      <c r="B7" s="26" t="s">
        <v>8</v>
      </c>
      <c r="C7" s="26"/>
      <c r="D7" s="26"/>
      <c r="E7" s="26"/>
      <c r="F7" s="26"/>
      <c r="G7" s="26"/>
      <c r="H7" s="26"/>
      <c r="I7" s="26"/>
      <c r="J7" s="26"/>
      <c r="K7" s="35">
        <v>11</v>
      </c>
      <c r="L7" s="35"/>
      <c r="M7" s="9">
        <v>320715300</v>
      </c>
      <c r="N7" s="9">
        <v>324203797</v>
      </c>
    </row>
    <row r="8" spans="2:14" s="1" customFormat="1" ht="23.25" customHeight="1">
      <c r="B8" s="26" t="s">
        <v>9</v>
      </c>
      <c r="C8" s="26"/>
      <c r="D8" s="26"/>
      <c r="E8" s="26"/>
      <c r="F8" s="26"/>
      <c r="G8" s="26"/>
      <c r="H8" s="26"/>
      <c r="I8" s="26"/>
      <c r="J8" s="26"/>
      <c r="K8" s="35">
        <v>12</v>
      </c>
      <c r="L8" s="35"/>
      <c r="M8" s="11">
        <v>99505807</v>
      </c>
      <c r="N8" s="11">
        <v>99382233</v>
      </c>
    </row>
    <row r="9" spans="2:14" s="1" customFormat="1" ht="23.25" customHeight="1"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1" customFormat="1" ht="23.25" customHeight="1">
      <c r="B10" s="28" t="s">
        <v>11</v>
      </c>
      <c r="C10" s="28"/>
      <c r="D10" s="28"/>
      <c r="E10" s="28"/>
      <c r="F10" s="28"/>
      <c r="G10" s="28"/>
      <c r="H10" s="28"/>
      <c r="I10" s="28"/>
      <c r="J10" s="28"/>
      <c r="K10" s="35">
        <v>20</v>
      </c>
      <c r="L10" s="35"/>
      <c r="M10" s="8" t="s">
        <v>12</v>
      </c>
      <c r="N10" s="8" t="s">
        <v>12</v>
      </c>
    </row>
    <row r="11" spans="2:14" s="1" customFormat="1" ht="23.25" customHeight="1">
      <c r="B11" s="28" t="s">
        <v>13</v>
      </c>
      <c r="C11" s="28"/>
      <c r="D11" s="28"/>
      <c r="E11" s="28"/>
      <c r="F11" s="28"/>
      <c r="G11" s="28"/>
      <c r="H11" s="28"/>
      <c r="I11" s="28"/>
      <c r="J11" s="28"/>
      <c r="K11" s="35">
        <v>21</v>
      </c>
      <c r="L11" s="35"/>
      <c r="M11" s="8" t="s">
        <v>12</v>
      </c>
      <c r="N11" s="8" t="s">
        <v>12</v>
      </c>
    </row>
    <row r="12" spans="2:14" s="1" customFormat="1" ht="23.25" customHeight="1">
      <c r="B12" s="28" t="s">
        <v>14</v>
      </c>
      <c r="C12" s="28"/>
      <c r="D12" s="28"/>
      <c r="E12" s="28"/>
      <c r="F12" s="28"/>
      <c r="G12" s="28"/>
      <c r="H12" s="28"/>
      <c r="I12" s="28"/>
      <c r="J12" s="28"/>
      <c r="K12" s="35">
        <v>22</v>
      </c>
      <c r="L12" s="35"/>
      <c r="M12" s="13" t="s">
        <v>12</v>
      </c>
      <c r="N12" s="13" t="s">
        <v>12</v>
      </c>
    </row>
    <row r="13" spans="2:14" s="1" customFormat="1" ht="48.75" customHeight="1"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36">
        <v>30</v>
      </c>
      <c r="L13" s="36"/>
      <c r="M13" s="7">
        <f>M14</f>
        <v>252342</v>
      </c>
      <c r="N13" s="18">
        <f>N14</f>
        <v>252342</v>
      </c>
    </row>
    <row r="14" spans="2:14" s="1" customFormat="1" ht="23.25" customHeight="1">
      <c r="B14" s="28" t="s">
        <v>16</v>
      </c>
      <c r="C14" s="28"/>
      <c r="D14" s="28"/>
      <c r="E14" s="28"/>
      <c r="F14" s="28"/>
      <c r="G14" s="28"/>
      <c r="H14" s="28"/>
      <c r="I14" s="28"/>
      <c r="J14" s="28"/>
      <c r="K14" s="35">
        <v>40</v>
      </c>
      <c r="L14" s="35"/>
      <c r="M14" s="9">
        <v>252342</v>
      </c>
      <c r="N14" s="9">
        <v>252342</v>
      </c>
    </row>
    <row r="15" spans="2:14" s="1" customFormat="1" ht="23.25" customHeight="1">
      <c r="B15" s="28" t="s">
        <v>17</v>
      </c>
      <c r="C15" s="28"/>
      <c r="D15" s="28"/>
      <c r="E15" s="28"/>
      <c r="F15" s="28"/>
      <c r="G15" s="28"/>
      <c r="H15" s="28"/>
      <c r="I15" s="28"/>
      <c r="J15" s="28"/>
      <c r="K15" s="35">
        <v>50</v>
      </c>
      <c r="L15" s="35"/>
      <c r="M15" s="8" t="s">
        <v>12</v>
      </c>
      <c r="N15" s="8"/>
    </row>
    <row r="16" spans="2:14" s="1" customFormat="1" ht="23.25" customHeight="1"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35">
        <v>60</v>
      </c>
      <c r="L16" s="35"/>
      <c r="M16" s="8" t="s">
        <v>12</v>
      </c>
      <c r="N16" s="8"/>
    </row>
    <row r="17" spans="2:14" s="1" customFormat="1" ht="34.5" customHeight="1">
      <c r="B17" s="28" t="s">
        <v>19</v>
      </c>
      <c r="C17" s="28"/>
      <c r="D17" s="28"/>
      <c r="E17" s="28"/>
      <c r="F17" s="28"/>
      <c r="G17" s="28"/>
      <c r="H17" s="28"/>
      <c r="I17" s="28"/>
      <c r="J17" s="28"/>
      <c r="K17" s="35">
        <v>70</v>
      </c>
      <c r="L17" s="35"/>
      <c r="M17" s="8" t="s">
        <v>12</v>
      </c>
      <c r="N17" s="8"/>
    </row>
    <row r="18" spans="2:14" s="1" customFormat="1" ht="23.25" customHeight="1">
      <c r="B18" s="28" t="s">
        <v>20</v>
      </c>
      <c r="C18" s="28"/>
      <c r="D18" s="28"/>
      <c r="E18" s="28"/>
      <c r="F18" s="28"/>
      <c r="G18" s="28"/>
      <c r="H18" s="28"/>
      <c r="I18" s="28"/>
      <c r="J18" s="28"/>
      <c r="K18" s="35">
        <v>80</v>
      </c>
      <c r="L18" s="35"/>
      <c r="M18" s="8" t="s">
        <v>12</v>
      </c>
      <c r="N18" s="8"/>
    </row>
    <row r="19" spans="2:14" s="1" customFormat="1" ht="23.25" customHeight="1"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35">
        <v>90</v>
      </c>
      <c r="L19" s="35"/>
      <c r="M19" s="8" t="s">
        <v>12</v>
      </c>
      <c r="N19" s="9">
        <v>185476</v>
      </c>
    </row>
    <row r="20" spans="2:14" s="1" customFormat="1" ht="23.25" customHeight="1">
      <c r="B20" s="28" t="s">
        <v>22</v>
      </c>
      <c r="C20" s="28"/>
      <c r="D20" s="28"/>
      <c r="E20" s="28"/>
      <c r="F20" s="28"/>
      <c r="G20" s="28"/>
      <c r="H20" s="28"/>
      <c r="I20" s="28"/>
      <c r="J20" s="28"/>
      <c r="K20" s="27">
        <v>100</v>
      </c>
      <c r="L20" s="27"/>
      <c r="M20" s="9">
        <v>210231</v>
      </c>
      <c r="N20" s="8"/>
    </row>
    <row r="21" spans="2:14" s="1" customFormat="1" ht="34.5" customHeight="1">
      <c r="B21" s="28" t="s">
        <v>23</v>
      </c>
      <c r="C21" s="28"/>
      <c r="D21" s="28"/>
      <c r="E21" s="28"/>
      <c r="F21" s="28"/>
      <c r="G21" s="28"/>
      <c r="H21" s="28"/>
      <c r="I21" s="28"/>
      <c r="J21" s="28"/>
      <c r="K21" s="27">
        <v>110</v>
      </c>
      <c r="L21" s="27"/>
      <c r="M21" s="9">
        <v>45380</v>
      </c>
      <c r="N21" s="9">
        <v>45380</v>
      </c>
    </row>
    <row r="22" spans="2:14" s="1" customFormat="1" ht="23.25" customHeight="1">
      <c r="B22" s="28" t="s">
        <v>24</v>
      </c>
      <c r="C22" s="28"/>
      <c r="D22" s="28"/>
      <c r="E22" s="28"/>
      <c r="F22" s="28"/>
      <c r="G22" s="28"/>
      <c r="H22" s="28"/>
      <c r="I22" s="28"/>
      <c r="J22" s="28"/>
      <c r="K22" s="27">
        <v>120</v>
      </c>
      <c r="L22" s="27"/>
      <c r="M22" s="8" t="s">
        <v>12</v>
      </c>
      <c r="N22" s="8"/>
    </row>
    <row r="23" spans="2:14" s="1" customFormat="1" ht="27.75" customHeight="1">
      <c r="B23" s="24" t="s">
        <v>25</v>
      </c>
      <c r="C23" s="24"/>
      <c r="D23" s="24"/>
      <c r="E23" s="24"/>
      <c r="F23" s="24"/>
      <c r="G23" s="24"/>
      <c r="H23" s="24"/>
      <c r="I23" s="24"/>
      <c r="J23" s="24"/>
      <c r="K23" s="25">
        <v>130</v>
      </c>
      <c r="L23" s="25"/>
      <c r="M23" s="7">
        <f>M8+M13+M20+M21</f>
        <v>100013760</v>
      </c>
      <c r="N23" s="7">
        <f>N8+N13+N20+N21+N19</f>
        <v>99865431</v>
      </c>
    </row>
    <row r="24" spans="2:14" s="1" customFormat="1" ht="27" customHeight="1">
      <c r="B24" s="31" t="s">
        <v>26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4" s="1" customFormat="1" ht="45.75" customHeight="1">
      <c r="B25" s="24" t="s">
        <v>27</v>
      </c>
      <c r="C25" s="24"/>
      <c r="D25" s="24"/>
      <c r="E25" s="24"/>
      <c r="F25" s="24"/>
      <c r="G25" s="24"/>
      <c r="H25" s="24"/>
      <c r="I25" s="24"/>
      <c r="J25" s="24"/>
      <c r="K25" s="25">
        <v>140</v>
      </c>
      <c r="L25" s="25"/>
      <c r="M25" s="7">
        <f>M26+M27</f>
        <v>78890192</v>
      </c>
      <c r="N25" s="7">
        <f>N26+N27</f>
        <v>78496785</v>
      </c>
    </row>
    <row r="26" spans="2:14" s="1" customFormat="1" ht="23.25" customHeight="1">
      <c r="B26" s="3"/>
      <c r="C26" s="32" t="s">
        <v>28</v>
      </c>
      <c r="D26" s="32"/>
      <c r="E26" s="32"/>
      <c r="F26" s="32"/>
      <c r="G26" s="32"/>
      <c r="H26" s="32"/>
      <c r="I26" s="32"/>
      <c r="J26" s="32"/>
      <c r="K26" s="27">
        <v>150</v>
      </c>
      <c r="L26" s="27"/>
      <c r="M26" s="9">
        <v>76896498</v>
      </c>
      <c r="N26" s="9">
        <v>76060091</v>
      </c>
    </row>
    <row r="27" spans="2:14" s="1" customFormat="1" ht="23.25" customHeight="1">
      <c r="B27" s="4"/>
      <c r="C27" s="19" t="s">
        <v>29</v>
      </c>
      <c r="D27" s="19"/>
      <c r="E27" s="19"/>
      <c r="F27" s="19"/>
      <c r="G27" s="19"/>
      <c r="H27" s="19"/>
      <c r="I27" s="19"/>
      <c r="J27" s="19"/>
      <c r="K27" s="27">
        <v>160</v>
      </c>
      <c r="L27" s="27"/>
      <c r="M27" s="9">
        <v>1993694</v>
      </c>
      <c r="N27" s="9">
        <v>2436694</v>
      </c>
    </row>
    <row r="28" spans="2:14" s="1" customFormat="1" ht="23.25" customHeight="1">
      <c r="B28" s="3"/>
      <c r="C28" s="32" t="s">
        <v>30</v>
      </c>
      <c r="D28" s="32"/>
      <c r="E28" s="32"/>
      <c r="F28" s="32"/>
      <c r="G28" s="32"/>
      <c r="H28" s="32"/>
      <c r="I28" s="32"/>
      <c r="J28" s="32"/>
      <c r="K28" s="27">
        <v>170</v>
      </c>
      <c r="L28" s="27"/>
      <c r="M28" s="8" t="s">
        <v>12</v>
      </c>
      <c r="N28" s="8"/>
    </row>
    <row r="29" spans="2:14" s="1" customFormat="1" ht="23.25" customHeight="1">
      <c r="B29" s="3"/>
      <c r="C29" s="32" t="s">
        <v>31</v>
      </c>
      <c r="D29" s="32"/>
      <c r="E29" s="32"/>
      <c r="F29" s="32"/>
      <c r="G29" s="32"/>
      <c r="H29" s="32"/>
      <c r="I29" s="32"/>
      <c r="J29" s="32"/>
      <c r="K29" s="27">
        <v>180</v>
      </c>
      <c r="L29" s="27"/>
      <c r="M29" s="8" t="s">
        <v>12</v>
      </c>
      <c r="N29" s="8"/>
    </row>
    <row r="30" spans="2:14" s="1" customFormat="1" ht="23.25" customHeight="1">
      <c r="B30" s="4"/>
      <c r="C30" s="19" t="s">
        <v>32</v>
      </c>
      <c r="D30" s="19"/>
      <c r="E30" s="19"/>
      <c r="F30" s="19"/>
      <c r="G30" s="19"/>
      <c r="H30" s="19"/>
      <c r="I30" s="19"/>
      <c r="J30" s="19"/>
      <c r="K30" s="27">
        <v>190</v>
      </c>
      <c r="L30" s="27"/>
      <c r="M30" s="9">
        <v>88940</v>
      </c>
      <c r="N30" s="9">
        <v>282072</v>
      </c>
    </row>
    <row r="31" spans="2:14" s="1" customFormat="1" ht="23.25" customHeight="1">
      <c r="B31" s="3"/>
      <c r="C31" s="32" t="s">
        <v>33</v>
      </c>
      <c r="D31" s="32"/>
      <c r="E31" s="32"/>
      <c r="F31" s="32"/>
      <c r="G31" s="32"/>
      <c r="H31" s="32"/>
      <c r="I31" s="32"/>
      <c r="J31" s="32"/>
      <c r="K31" s="27">
        <v>200</v>
      </c>
      <c r="L31" s="27"/>
      <c r="M31" s="8" t="s">
        <v>12</v>
      </c>
      <c r="N31" s="8"/>
    </row>
    <row r="32" spans="2:14" s="1" customFormat="1" ht="41.25" customHeight="1">
      <c r="B32" s="24" t="s">
        <v>34</v>
      </c>
      <c r="C32" s="24"/>
      <c r="D32" s="24"/>
      <c r="E32" s="24"/>
      <c r="F32" s="24"/>
      <c r="G32" s="24"/>
      <c r="H32" s="24"/>
      <c r="I32" s="24"/>
      <c r="J32" s="24"/>
      <c r="K32" s="25">
        <v>210</v>
      </c>
      <c r="L32" s="25"/>
      <c r="M32" s="7">
        <f>M34+M35+M37+M38+M39+M40+M42+M43</f>
        <v>47037501</v>
      </c>
      <c r="N32" s="7">
        <f>N34+N35+N37+N38+N39+N40+N42+N43</f>
        <v>56027346</v>
      </c>
    </row>
    <row r="33" spans="2:14" s="1" customFormat="1" ht="23.25" customHeight="1">
      <c r="B33" s="33"/>
      <c r="C33" s="33"/>
      <c r="D33" s="34" t="s">
        <v>35</v>
      </c>
      <c r="E33" s="34"/>
      <c r="F33" s="34"/>
      <c r="G33" s="34"/>
      <c r="H33" s="34"/>
      <c r="I33" s="34"/>
      <c r="J33" s="34"/>
      <c r="K33" s="27">
        <v>211</v>
      </c>
      <c r="L33" s="27"/>
      <c r="M33" s="15" t="s">
        <v>12</v>
      </c>
      <c r="N33" s="13"/>
    </row>
    <row r="34" spans="2:14" s="1" customFormat="1" ht="45.75" customHeight="1">
      <c r="B34" s="3"/>
      <c r="C34" s="32" t="s">
        <v>36</v>
      </c>
      <c r="D34" s="32"/>
      <c r="E34" s="32"/>
      <c r="F34" s="32"/>
      <c r="G34" s="32"/>
      <c r="H34" s="32"/>
      <c r="I34" s="32"/>
      <c r="J34" s="32"/>
      <c r="K34" s="27">
        <v>220</v>
      </c>
      <c r="L34" s="27"/>
      <c r="M34" s="9">
        <v>12919030</v>
      </c>
      <c r="N34" s="9">
        <v>14033641</v>
      </c>
    </row>
    <row r="35" spans="2:14" s="1" customFormat="1" ht="23.25" customHeight="1">
      <c r="B35" s="4"/>
      <c r="C35" s="19" t="s">
        <v>37</v>
      </c>
      <c r="D35" s="19"/>
      <c r="E35" s="19"/>
      <c r="F35" s="19"/>
      <c r="G35" s="19"/>
      <c r="H35" s="19"/>
      <c r="I35" s="19"/>
      <c r="J35" s="19"/>
      <c r="K35" s="27">
        <v>230</v>
      </c>
      <c r="L35" s="27"/>
      <c r="M35" s="9">
        <v>16263284</v>
      </c>
      <c r="N35" s="9">
        <v>25751589</v>
      </c>
    </row>
    <row r="36" spans="2:14" s="1" customFormat="1" ht="34.5" customHeight="1">
      <c r="B36" s="3"/>
      <c r="C36" s="32" t="s">
        <v>38</v>
      </c>
      <c r="D36" s="32"/>
      <c r="E36" s="32"/>
      <c r="F36" s="32"/>
      <c r="G36" s="32"/>
      <c r="H36" s="32"/>
      <c r="I36" s="32"/>
      <c r="J36" s="32"/>
      <c r="K36" s="27">
        <v>240</v>
      </c>
      <c r="L36" s="27"/>
      <c r="M36" s="8" t="s">
        <v>12</v>
      </c>
      <c r="N36" s="8"/>
    </row>
    <row r="37" spans="2:14" s="1" customFormat="1" ht="23.25" customHeight="1">
      <c r="B37" s="4"/>
      <c r="C37" s="19" t="s">
        <v>39</v>
      </c>
      <c r="D37" s="19"/>
      <c r="E37" s="19"/>
      <c r="F37" s="19"/>
      <c r="G37" s="19"/>
      <c r="H37" s="19"/>
      <c r="I37" s="19"/>
      <c r="J37" s="19"/>
      <c r="K37" s="27">
        <v>250</v>
      </c>
      <c r="L37" s="27"/>
      <c r="M37" s="9">
        <v>41578</v>
      </c>
      <c r="N37" s="9">
        <v>17890</v>
      </c>
    </row>
    <row r="38" spans="2:14" s="1" customFormat="1" ht="34.5" customHeight="1">
      <c r="B38" s="3"/>
      <c r="C38" s="32" t="s">
        <v>40</v>
      </c>
      <c r="D38" s="32"/>
      <c r="E38" s="32"/>
      <c r="F38" s="32"/>
      <c r="G38" s="32"/>
      <c r="H38" s="32"/>
      <c r="I38" s="32"/>
      <c r="J38" s="32"/>
      <c r="K38" s="27">
        <v>260</v>
      </c>
      <c r="L38" s="27"/>
      <c r="M38" s="9">
        <v>1892805</v>
      </c>
      <c r="N38" s="9">
        <v>1809111</v>
      </c>
    </row>
    <row r="39" spans="2:14" s="1" customFormat="1" ht="23.25" customHeight="1">
      <c r="B39" s="3"/>
      <c r="C39" s="32" t="s">
        <v>41</v>
      </c>
      <c r="D39" s="32"/>
      <c r="E39" s="32"/>
      <c r="F39" s="32"/>
      <c r="G39" s="32"/>
      <c r="H39" s="32"/>
      <c r="I39" s="32"/>
      <c r="J39" s="32"/>
      <c r="K39" s="27">
        <v>270</v>
      </c>
      <c r="L39" s="27"/>
      <c r="M39" s="9">
        <v>131775</v>
      </c>
      <c r="N39" s="9">
        <v>43968</v>
      </c>
    </row>
    <row r="40" spans="2:14" s="1" customFormat="1" ht="45.75" customHeight="1">
      <c r="B40" s="4"/>
      <c r="C40" s="19" t="s">
        <v>42</v>
      </c>
      <c r="D40" s="19"/>
      <c r="E40" s="19"/>
      <c r="F40" s="19"/>
      <c r="G40" s="19"/>
      <c r="H40" s="19"/>
      <c r="I40" s="19"/>
      <c r="J40" s="19"/>
      <c r="K40" s="27">
        <v>280</v>
      </c>
      <c r="L40" s="27"/>
      <c r="M40" s="9">
        <v>28323</v>
      </c>
      <c r="N40" s="8"/>
    </row>
    <row r="41" spans="2:14" s="1" customFormat="1" ht="45.75" customHeight="1">
      <c r="B41" s="3"/>
      <c r="C41" s="32" t="s">
        <v>43</v>
      </c>
      <c r="D41" s="32"/>
      <c r="E41" s="32"/>
      <c r="F41" s="32"/>
      <c r="G41" s="32"/>
      <c r="H41" s="32"/>
      <c r="I41" s="32"/>
      <c r="J41" s="32"/>
      <c r="K41" s="27">
        <v>290</v>
      </c>
      <c r="L41" s="27"/>
      <c r="M41" s="8" t="s">
        <v>12</v>
      </c>
      <c r="N41" s="8"/>
    </row>
    <row r="42" spans="2:14" s="1" customFormat="1" ht="23.25" customHeight="1">
      <c r="B42" s="4"/>
      <c r="C42" s="19" t="s">
        <v>44</v>
      </c>
      <c r="D42" s="19"/>
      <c r="E42" s="19"/>
      <c r="F42" s="19"/>
      <c r="G42" s="19"/>
      <c r="H42" s="19"/>
      <c r="I42" s="19"/>
      <c r="J42" s="19"/>
      <c r="K42" s="27">
        <v>300</v>
      </c>
      <c r="L42" s="27"/>
      <c r="M42" s="9">
        <v>133362</v>
      </c>
      <c r="N42" s="9">
        <v>18899</v>
      </c>
    </row>
    <row r="43" spans="2:14" s="1" customFormat="1" ht="23.25" customHeight="1">
      <c r="B43" s="3"/>
      <c r="C43" s="32" t="s">
        <v>45</v>
      </c>
      <c r="D43" s="32"/>
      <c r="E43" s="32"/>
      <c r="F43" s="32"/>
      <c r="G43" s="32"/>
      <c r="H43" s="32"/>
      <c r="I43" s="32"/>
      <c r="J43" s="32"/>
      <c r="K43" s="27">
        <v>310</v>
      </c>
      <c r="L43" s="27"/>
      <c r="M43" s="9">
        <v>15627344</v>
      </c>
      <c r="N43" s="9">
        <v>14352248</v>
      </c>
    </row>
    <row r="44" spans="2:14" s="1" customFormat="1" ht="34.5" customHeight="1">
      <c r="B44" s="24" t="s">
        <v>46</v>
      </c>
      <c r="C44" s="24"/>
      <c r="D44" s="24"/>
      <c r="E44" s="24"/>
      <c r="F44" s="24"/>
      <c r="G44" s="24"/>
      <c r="H44" s="24"/>
      <c r="I44" s="24"/>
      <c r="J44" s="24"/>
      <c r="K44" s="25">
        <v>320</v>
      </c>
      <c r="L44" s="25"/>
      <c r="M44" s="7">
        <f>M46</f>
        <v>33216</v>
      </c>
      <c r="N44" s="7">
        <f>N46+N48</f>
        <v>12692</v>
      </c>
    </row>
    <row r="45" spans="2:14" s="1" customFormat="1" ht="23.25" customHeight="1">
      <c r="B45" s="28" t="s">
        <v>47</v>
      </c>
      <c r="C45" s="28"/>
      <c r="D45" s="28"/>
      <c r="E45" s="28"/>
      <c r="F45" s="28"/>
      <c r="G45" s="28"/>
      <c r="H45" s="28"/>
      <c r="I45" s="28"/>
      <c r="J45" s="28"/>
      <c r="K45" s="27">
        <v>330</v>
      </c>
      <c r="L45" s="27"/>
      <c r="M45" s="8" t="s">
        <v>12</v>
      </c>
      <c r="N45" s="8"/>
    </row>
    <row r="46" spans="2:14" s="1" customFormat="1" ht="23.25" customHeight="1">
      <c r="B46" s="28" t="s">
        <v>48</v>
      </c>
      <c r="C46" s="28"/>
      <c r="D46" s="28"/>
      <c r="E46" s="28"/>
      <c r="F46" s="28"/>
      <c r="G46" s="28"/>
      <c r="H46" s="28"/>
      <c r="I46" s="28"/>
      <c r="J46" s="28"/>
      <c r="K46" s="27">
        <v>340</v>
      </c>
      <c r="L46" s="27"/>
      <c r="M46" s="9">
        <v>33216</v>
      </c>
      <c r="N46" s="9">
        <v>11345</v>
      </c>
    </row>
    <row r="47" spans="2:14" s="1" customFormat="1" ht="23.25" customHeight="1">
      <c r="B47" s="28" t="s">
        <v>49</v>
      </c>
      <c r="C47" s="28"/>
      <c r="D47" s="28"/>
      <c r="E47" s="28"/>
      <c r="F47" s="28"/>
      <c r="G47" s="28"/>
      <c r="H47" s="28"/>
      <c r="I47" s="28"/>
      <c r="J47" s="28"/>
      <c r="K47" s="27">
        <v>350</v>
      </c>
      <c r="L47" s="27"/>
      <c r="M47" s="8" t="s">
        <v>12</v>
      </c>
      <c r="N47" s="8"/>
    </row>
    <row r="48" spans="2:14" s="1" customFormat="1" ht="23.25" customHeight="1">
      <c r="B48" s="28" t="s">
        <v>50</v>
      </c>
      <c r="C48" s="28"/>
      <c r="D48" s="28"/>
      <c r="E48" s="28"/>
      <c r="F48" s="28"/>
      <c r="G48" s="28"/>
      <c r="H48" s="28"/>
      <c r="I48" s="28"/>
      <c r="J48" s="28"/>
      <c r="K48" s="27">
        <v>360</v>
      </c>
      <c r="L48" s="27"/>
      <c r="M48" s="8" t="s">
        <v>12</v>
      </c>
      <c r="N48" s="9">
        <v>1347</v>
      </c>
    </row>
    <row r="49" spans="2:14" s="1" customFormat="1" ht="23.25" customHeight="1">
      <c r="B49" s="28" t="s">
        <v>51</v>
      </c>
      <c r="C49" s="28"/>
      <c r="D49" s="28"/>
      <c r="E49" s="28"/>
      <c r="F49" s="28"/>
      <c r="G49" s="28"/>
      <c r="H49" s="28"/>
      <c r="I49" s="28"/>
      <c r="J49" s="28"/>
      <c r="K49" s="27">
        <v>370</v>
      </c>
      <c r="L49" s="27"/>
      <c r="M49" s="8" t="s">
        <v>12</v>
      </c>
      <c r="N49" s="8"/>
    </row>
    <row r="50" spans="2:14" s="1" customFormat="1" ht="23.25" customHeight="1">
      <c r="B50" s="28" t="s">
        <v>52</v>
      </c>
      <c r="C50" s="28"/>
      <c r="D50" s="28"/>
      <c r="E50" s="28"/>
      <c r="F50" s="28"/>
      <c r="G50" s="28"/>
      <c r="H50" s="28"/>
      <c r="I50" s="28"/>
      <c r="J50" s="28"/>
      <c r="K50" s="27">
        <v>380</v>
      </c>
      <c r="L50" s="27"/>
      <c r="M50" s="9">
        <v>78368</v>
      </c>
      <c r="N50" s="9">
        <v>49907</v>
      </c>
    </row>
    <row r="51" spans="2:14" s="1" customFormat="1" ht="38.25" customHeight="1">
      <c r="B51" s="24" t="s">
        <v>53</v>
      </c>
      <c r="C51" s="24"/>
      <c r="D51" s="24"/>
      <c r="E51" s="24"/>
      <c r="F51" s="24"/>
      <c r="G51" s="24"/>
      <c r="H51" s="24"/>
      <c r="I51" s="24"/>
      <c r="J51" s="24"/>
      <c r="K51" s="25">
        <v>390</v>
      </c>
      <c r="L51" s="25"/>
      <c r="M51" s="7">
        <f>M25+M30+M32+M44+M50</f>
        <v>126128217</v>
      </c>
      <c r="N51" s="7">
        <f>N25+N30+N32+N44+N50</f>
        <v>134868802</v>
      </c>
    </row>
    <row r="52" spans="2:14" s="1" customFormat="1" ht="26.25" customHeight="1">
      <c r="B52" s="24" t="s">
        <v>54</v>
      </c>
      <c r="C52" s="24"/>
      <c r="D52" s="24"/>
      <c r="E52" s="24"/>
      <c r="F52" s="24"/>
      <c r="G52" s="24"/>
      <c r="H52" s="24"/>
      <c r="I52" s="24"/>
      <c r="J52" s="24"/>
      <c r="K52" s="25">
        <v>400</v>
      </c>
      <c r="L52" s="25"/>
      <c r="M52" s="7">
        <f>M23+M51</f>
        <v>226141977</v>
      </c>
      <c r="N52" s="7">
        <f>N23+N51</f>
        <v>234734233</v>
      </c>
    </row>
    <row r="53" spans="2:14" s="1" customFormat="1" ht="12.75" customHeight="1">
      <c r="B53" s="30" t="s">
        <v>55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s="1" customFormat="1" ht="24.75" customHeight="1">
      <c r="B54" s="31" t="s">
        <v>56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s="1" customFormat="1" ht="23.25" customHeight="1">
      <c r="B55" s="28" t="s">
        <v>57</v>
      </c>
      <c r="C55" s="28"/>
      <c r="D55" s="28"/>
      <c r="E55" s="28"/>
      <c r="F55" s="28"/>
      <c r="G55" s="28"/>
      <c r="H55" s="28"/>
      <c r="I55" s="28"/>
      <c r="J55" s="28"/>
      <c r="K55" s="27">
        <v>410</v>
      </c>
      <c r="L55" s="27"/>
      <c r="M55" s="9">
        <v>2938950</v>
      </c>
      <c r="N55" s="9">
        <v>2938950</v>
      </c>
    </row>
    <row r="56" spans="2:14" s="1" customFormat="1" ht="23.25" customHeight="1">
      <c r="B56" s="28" t="s">
        <v>58</v>
      </c>
      <c r="C56" s="28"/>
      <c r="D56" s="28"/>
      <c r="E56" s="28"/>
      <c r="F56" s="28"/>
      <c r="G56" s="28"/>
      <c r="H56" s="28"/>
      <c r="I56" s="28"/>
      <c r="J56" s="28"/>
      <c r="K56" s="27">
        <v>420</v>
      </c>
      <c r="L56" s="27"/>
      <c r="M56" s="8" t="s">
        <v>12</v>
      </c>
      <c r="N56" s="8"/>
    </row>
    <row r="57" spans="2:14" s="1" customFormat="1" ht="23.25" customHeight="1"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7">
        <v>430</v>
      </c>
      <c r="L57" s="27"/>
      <c r="M57" s="9">
        <v>63352683</v>
      </c>
      <c r="N57" s="9">
        <v>63323453</v>
      </c>
    </row>
    <row r="58" spans="2:14" s="1" customFormat="1" ht="23.25" customHeight="1">
      <c r="B58" s="28" t="s">
        <v>60</v>
      </c>
      <c r="C58" s="28"/>
      <c r="D58" s="28"/>
      <c r="E58" s="28"/>
      <c r="F58" s="28"/>
      <c r="G58" s="28"/>
      <c r="H58" s="28"/>
      <c r="I58" s="28"/>
      <c r="J58" s="28"/>
      <c r="K58" s="27">
        <v>440</v>
      </c>
      <c r="L58" s="27"/>
      <c r="M58" s="8" t="s">
        <v>12</v>
      </c>
      <c r="N58" s="8"/>
    </row>
    <row r="59" spans="2:14" s="1" customFormat="1" ht="23.25" customHeight="1">
      <c r="B59" s="28" t="s">
        <v>61</v>
      </c>
      <c r="C59" s="28"/>
      <c r="D59" s="28"/>
      <c r="E59" s="28"/>
      <c r="F59" s="28"/>
      <c r="G59" s="28"/>
      <c r="H59" s="28"/>
      <c r="I59" s="28"/>
      <c r="J59" s="28"/>
      <c r="K59" s="27">
        <v>450</v>
      </c>
      <c r="L59" s="27"/>
      <c r="M59" s="9">
        <v>16235544</v>
      </c>
      <c r="N59" s="9">
        <v>16327113</v>
      </c>
    </row>
    <row r="60" spans="2:14" s="1" customFormat="1" ht="23.25" customHeight="1">
      <c r="B60" s="28" t="s">
        <v>62</v>
      </c>
      <c r="C60" s="28"/>
      <c r="D60" s="28"/>
      <c r="E60" s="28"/>
      <c r="F60" s="28"/>
      <c r="G60" s="28"/>
      <c r="H60" s="28"/>
      <c r="I60" s="28"/>
      <c r="J60" s="28"/>
      <c r="K60" s="27">
        <v>460</v>
      </c>
      <c r="L60" s="27"/>
      <c r="M60" s="9">
        <v>963844</v>
      </c>
      <c r="N60" s="9">
        <v>963844</v>
      </c>
    </row>
    <row r="61" spans="2:14" s="1" customFormat="1" ht="23.25" customHeight="1">
      <c r="B61" s="28" t="s">
        <v>63</v>
      </c>
      <c r="C61" s="28"/>
      <c r="D61" s="28"/>
      <c r="E61" s="28"/>
      <c r="F61" s="28"/>
      <c r="G61" s="28"/>
      <c r="H61" s="28"/>
      <c r="I61" s="28"/>
      <c r="J61" s="28"/>
      <c r="K61" s="27">
        <v>470</v>
      </c>
      <c r="L61" s="27"/>
      <c r="M61" s="8" t="s">
        <v>12</v>
      </c>
      <c r="N61" s="8"/>
    </row>
    <row r="62" spans="2:14" s="1" customFormat="1" ht="26.25" customHeight="1">
      <c r="B62" s="24" t="s">
        <v>64</v>
      </c>
      <c r="C62" s="24"/>
      <c r="D62" s="24"/>
      <c r="E62" s="24"/>
      <c r="F62" s="24"/>
      <c r="G62" s="24"/>
      <c r="H62" s="24"/>
      <c r="I62" s="24"/>
      <c r="J62" s="24"/>
      <c r="K62" s="25">
        <v>480</v>
      </c>
      <c r="L62" s="25"/>
      <c r="M62" s="7">
        <f>M55+M57+M59+M60</f>
        <v>83491021</v>
      </c>
      <c r="N62" s="7">
        <f>N55+N57+N59+N60</f>
        <v>83553360</v>
      </c>
    </row>
    <row r="63" spans="2:14" s="1" customFormat="1" ht="28.5" customHeight="1">
      <c r="B63" s="29" t="s">
        <v>65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2:14" s="1" customFormat="1" ht="49.5" customHeight="1">
      <c r="B64" s="24" t="s">
        <v>66</v>
      </c>
      <c r="C64" s="24"/>
      <c r="D64" s="24"/>
      <c r="E64" s="24"/>
      <c r="F64" s="24"/>
      <c r="G64" s="24"/>
      <c r="H64" s="24"/>
      <c r="I64" s="24"/>
      <c r="J64" s="24"/>
      <c r="K64" s="25">
        <v>490</v>
      </c>
      <c r="L64" s="25"/>
      <c r="M64" s="14" t="s">
        <v>12</v>
      </c>
      <c r="N64" s="14" t="s">
        <v>12</v>
      </c>
    </row>
    <row r="65" spans="2:14" s="1" customFormat="1" ht="45.75" customHeight="1">
      <c r="B65" s="28" t="s">
        <v>67</v>
      </c>
      <c r="C65" s="28"/>
      <c r="D65" s="28"/>
      <c r="E65" s="28"/>
      <c r="F65" s="28"/>
      <c r="G65" s="28"/>
      <c r="H65" s="28"/>
      <c r="I65" s="28"/>
      <c r="J65" s="28"/>
      <c r="K65" s="27">
        <v>491</v>
      </c>
      <c r="L65" s="27"/>
      <c r="M65" s="13" t="s">
        <v>12</v>
      </c>
      <c r="N65" s="13" t="s">
        <v>12</v>
      </c>
    </row>
    <row r="66" spans="2:14" s="1" customFormat="1" ht="34.5" customHeight="1">
      <c r="B66" s="28" t="s">
        <v>68</v>
      </c>
      <c r="C66" s="28"/>
      <c r="D66" s="28"/>
      <c r="E66" s="28"/>
      <c r="F66" s="28"/>
      <c r="G66" s="28"/>
      <c r="H66" s="28"/>
      <c r="I66" s="28"/>
      <c r="J66" s="28"/>
      <c r="K66" s="27">
        <v>500</v>
      </c>
      <c r="L66" s="27"/>
      <c r="M66" s="8" t="s">
        <v>12</v>
      </c>
      <c r="N66" s="8" t="s">
        <v>12</v>
      </c>
    </row>
    <row r="67" spans="2:14" s="1" customFormat="1" ht="34.5" customHeight="1">
      <c r="B67" s="28" t="s">
        <v>69</v>
      </c>
      <c r="C67" s="28"/>
      <c r="D67" s="28"/>
      <c r="E67" s="28"/>
      <c r="F67" s="28"/>
      <c r="G67" s="28"/>
      <c r="H67" s="28"/>
      <c r="I67" s="28"/>
      <c r="J67" s="28"/>
      <c r="K67" s="27">
        <v>510</v>
      </c>
      <c r="L67" s="27"/>
      <c r="M67" s="8" t="s">
        <v>12</v>
      </c>
      <c r="N67" s="8" t="s">
        <v>12</v>
      </c>
    </row>
    <row r="68" spans="2:14" s="1" customFormat="1" ht="34.5" customHeight="1">
      <c r="B68" s="28" t="s">
        <v>70</v>
      </c>
      <c r="C68" s="28"/>
      <c r="D68" s="28"/>
      <c r="E68" s="28"/>
      <c r="F68" s="28"/>
      <c r="G68" s="28"/>
      <c r="H68" s="28"/>
      <c r="I68" s="28"/>
      <c r="J68" s="28"/>
      <c r="K68" s="27">
        <v>520</v>
      </c>
      <c r="L68" s="27"/>
      <c r="M68" s="8" t="s">
        <v>12</v>
      </c>
      <c r="N68" s="8" t="s">
        <v>12</v>
      </c>
    </row>
    <row r="69" spans="2:14" s="1" customFormat="1" ht="23.25" customHeight="1">
      <c r="B69" s="28" t="s">
        <v>71</v>
      </c>
      <c r="C69" s="28"/>
      <c r="D69" s="28"/>
      <c r="E69" s="28"/>
      <c r="F69" s="28"/>
      <c r="G69" s="28"/>
      <c r="H69" s="28"/>
      <c r="I69" s="28"/>
      <c r="J69" s="28"/>
      <c r="K69" s="27">
        <v>530</v>
      </c>
      <c r="L69" s="27"/>
      <c r="M69" s="8" t="s">
        <v>12</v>
      </c>
      <c r="N69" s="8" t="s">
        <v>12</v>
      </c>
    </row>
    <row r="70" spans="2:14" s="1" customFormat="1" ht="45.75" customHeight="1">
      <c r="B70" s="28" t="s">
        <v>72</v>
      </c>
      <c r="C70" s="28"/>
      <c r="D70" s="28"/>
      <c r="E70" s="28"/>
      <c r="F70" s="28"/>
      <c r="G70" s="28"/>
      <c r="H70" s="28"/>
      <c r="I70" s="28"/>
      <c r="J70" s="28"/>
      <c r="K70" s="27">
        <v>540</v>
      </c>
      <c r="L70" s="27"/>
      <c r="M70" s="8" t="s">
        <v>12</v>
      </c>
      <c r="N70" s="8" t="s">
        <v>12</v>
      </c>
    </row>
    <row r="71" spans="2:14" s="1" customFormat="1" ht="23.25" customHeight="1">
      <c r="B71" s="28" t="s">
        <v>73</v>
      </c>
      <c r="C71" s="28"/>
      <c r="D71" s="28"/>
      <c r="E71" s="28"/>
      <c r="F71" s="28"/>
      <c r="G71" s="28"/>
      <c r="H71" s="28"/>
      <c r="I71" s="28"/>
      <c r="J71" s="28"/>
      <c r="K71" s="27">
        <v>550</v>
      </c>
      <c r="L71" s="27"/>
      <c r="M71" s="8" t="s">
        <v>12</v>
      </c>
      <c r="N71" s="8" t="s">
        <v>12</v>
      </c>
    </row>
    <row r="72" spans="2:14" s="1" customFormat="1" ht="23.25" customHeight="1">
      <c r="B72" s="28" t="s">
        <v>74</v>
      </c>
      <c r="C72" s="28"/>
      <c r="D72" s="28"/>
      <c r="E72" s="28"/>
      <c r="F72" s="28"/>
      <c r="G72" s="28"/>
      <c r="H72" s="28"/>
      <c r="I72" s="28"/>
      <c r="J72" s="28"/>
      <c r="K72" s="27">
        <v>560</v>
      </c>
      <c r="L72" s="27"/>
      <c r="M72" s="8" t="s">
        <v>12</v>
      </c>
      <c r="N72" s="8" t="s">
        <v>12</v>
      </c>
    </row>
    <row r="73" spans="2:14" s="1" customFormat="1" ht="23.25" customHeight="1">
      <c r="B73" s="28" t="s">
        <v>75</v>
      </c>
      <c r="C73" s="28"/>
      <c r="D73" s="28"/>
      <c r="E73" s="28"/>
      <c r="F73" s="28"/>
      <c r="G73" s="28"/>
      <c r="H73" s="28"/>
      <c r="I73" s="28"/>
      <c r="J73" s="28"/>
      <c r="K73" s="27">
        <v>570</v>
      </c>
      <c r="L73" s="27"/>
      <c r="M73" s="8" t="s">
        <v>12</v>
      </c>
      <c r="N73" s="8" t="s">
        <v>12</v>
      </c>
    </row>
    <row r="74" spans="2:14" s="1" customFormat="1" ht="23.25" customHeight="1">
      <c r="B74" s="28" t="s">
        <v>76</v>
      </c>
      <c r="C74" s="28"/>
      <c r="D74" s="28"/>
      <c r="E74" s="28"/>
      <c r="F74" s="28"/>
      <c r="G74" s="28"/>
      <c r="H74" s="28"/>
      <c r="I74" s="28"/>
      <c r="J74" s="28"/>
      <c r="K74" s="27">
        <v>580</v>
      </c>
      <c r="L74" s="27"/>
      <c r="M74" s="8" t="s">
        <v>12</v>
      </c>
      <c r="N74" s="8" t="s">
        <v>12</v>
      </c>
    </row>
    <row r="75" spans="2:14" s="1" customFormat="1" ht="23.25" customHeight="1">
      <c r="B75" s="28" t="s">
        <v>77</v>
      </c>
      <c r="C75" s="28"/>
      <c r="D75" s="28"/>
      <c r="E75" s="28"/>
      <c r="F75" s="28"/>
      <c r="G75" s="28"/>
      <c r="H75" s="28"/>
      <c r="I75" s="28"/>
      <c r="J75" s="28"/>
      <c r="K75" s="27">
        <v>590</v>
      </c>
      <c r="L75" s="27"/>
      <c r="M75" s="8" t="s">
        <v>12</v>
      </c>
      <c r="N75" s="8" t="s">
        <v>12</v>
      </c>
    </row>
    <row r="76" spans="2:14" s="1" customFormat="1" ht="53.25" customHeight="1">
      <c r="B76" s="24" t="s">
        <v>78</v>
      </c>
      <c r="C76" s="24"/>
      <c r="D76" s="24"/>
      <c r="E76" s="24"/>
      <c r="F76" s="24"/>
      <c r="G76" s="24"/>
      <c r="H76" s="24"/>
      <c r="I76" s="24"/>
      <c r="J76" s="24"/>
      <c r="K76" s="25">
        <v>600</v>
      </c>
      <c r="L76" s="25"/>
      <c r="M76" s="7">
        <f>M79+M81+M85+M86+M88+M89+M90+M92+M94</f>
        <v>142650956</v>
      </c>
      <c r="N76" s="7">
        <f>N79+N81+N85+N86+N88+N89+N90+N92+N94</f>
        <v>151180873</v>
      </c>
    </row>
    <row r="77" spans="2:14" s="1" customFormat="1" ht="45.75" customHeight="1">
      <c r="B77" s="28" t="s">
        <v>79</v>
      </c>
      <c r="C77" s="28"/>
      <c r="D77" s="28"/>
      <c r="E77" s="28"/>
      <c r="F77" s="28"/>
      <c r="G77" s="28"/>
      <c r="H77" s="28"/>
      <c r="I77" s="28"/>
      <c r="J77" s="28"/>
      <c r="K77" s="27">
        <v>601</v>
      </c>
      <c r="L77" s="27"/>
      <c r="M77" s="11">
        <v>32562193319</v>
      </c>
      <c r="N77" s="11"/>
    </row>
    <row r="78" spans="2:14" s="1" customFormat="1" ht="23.25" customHeight="1">
      <c r="B78" s="28" t="s">
        <v>80</v>
      </c>
      <c r="C78" s="28"/>
      <c r="D78" s="28"/>
      <c r="E78" s="28"/>
      <c r="F78" s="28"/>
      <c r="G78" s="28"/>
      <c r="H78" s="28"/>
      <c r="I78" s="28"/>
      <c r="J78" s="28"/>
      <c r="K78" s="27">
        <v>602</v>
      </c>
      <c r="L78" s="27"/>
      <c r="M78" s="12">
        <v>0</v>
      </c>
      <c r="N78" s="13"/>
    </row>
    <row r="79" spans="2:14" s="1" customFormat="1" ht="23.25" customHeight="1">
      <c r="B79" s="26" t="s">
        <v>81</v>
      </c>
      <c r="C79" s="26"/>
      <c r="D79" s="26"/>
      <c r="E79" s="26"/>
      <c r="F79" s="26"/>
      <c r="G79" s="26"/>
      <c r="H79" s="26"/>
      <c r="I79" s="26"/>
      <c r="J79" s="26"/>
      <c r="K79" s="27">
        <v>610</v>
      </c>
      <c r="L79" s="27"/>
      <c r="M79" s="9">
        <v>20775930</v>
      </c>
      <c r="N79" s="9">
        <v>18280125</v>
      </c>
    </row>
    <row r="80" spans="2:14" s="1" customFormat="1" ht="23.25" customHeight="1">
      <c r="B80" s="26" t="s">
        <v>82</v>
      </c>
      <c r="C80" s="26"/>
      <c r="D80" s="26"/>
      <c r="E80" s="26"/>
      <c r="F80" s="26"/>
      <c r="G80" s="26"/>
      <c r="H80" s="26"/>
      <c r="I80" s="26"/>
      <c r="J80" s="26"/>
      <c r="K80" s="27">
        <v>620</v>
      </c>
      <c r="L80" s="27"/>
      <c r="M80" s="9"/>
      <c r="N80" s="9"/>
    </row>
    <row r="81" spans="2:14" s="1" customFormat="1" ht="34.5" customHeight="1">
      <c r="B81" s="26" t="s">
        <v>83</v>
      </c>
      <c r="C81" s="26"/>
      <c r="D81" s="26"/>
      <c r="E81" s="26"/>
      <c r="F81" s="26"/>
      <c r="G81" s="26"/>
      <c r="H81" s="26"/>
      <c r="I81" s="26"/>
      <c r="J81" s="26"/>
      <c r="K81" s="27">
        <v>630</v>
      </c>
      <c r="L81" s="27"/>
      <c r="M81" s="10">
        <v>109757228</v>
      </c>
      <c r="N81" s="8">
        <v>112833547</v>
      </c>
    </row>
    <row r="82" spans="2:14" s="1" customFormat="1" ht="23.25" customHeight="1">
      <c r="B82" s="26" t="s">
        <v>84</v>
      </c>
      <c r="C82" s="26"/>
      <c r="D82" s="26"/>
      <c r="E82" s="26"/>
      <c r="F82" s="26"/>
      <c r="G82" s="26"/>
      <c r="H82" s="26"/>
      <c r="I82" s="26"/>
      <c r="J82" s="26"/>
      <c r="K82" s="27">
        <v>640</v>
      </c>
      <c r="L82" s="27"/>
      <c r="M82" s="8" t="s">
        <v>12</v>
      </c>
      <c r="N82" s="8"/>
    </row>
    <row r="83" spans="2:14" s="1" customFormat="1" ht="45.75" customHeight="1">
      <c r="B83" s="26" t="s">
        <v>85</v>
      </c>
      <c r="C83" s="26"/>
      <c r="D83" s="26"/>
      <c r="E83" s="26"/>
      <c r="F83" s="26"/>
      <c r="G83" s="26"/>
      <c r="H83" s="26"/>
      <c r="I83" s="26"/>
      <c r="J83" s="26"/>
      <c r="K83" s="27">
        <v>650</v>
      </c>
      <c r="L83" s="27"/>
      <c r="M83" s="8" t="s">
        <v>12</v>
      </c>
      <c r="N83" s="8"/>
    </row>
    <row r="84" spans="2:14" s="1" customFormat="1" ht="23.25" customHeight="1">
      <c r="B84" s="26" t="s">
        <v>86</v>
      </c>
      <c r="C84" s="26"/>
      <c r="D84" s="26"/>
      <c r="E84" s="26"/>
      <c r="F84" s="26"/>
      <c r="G84" s="26"/>
      <c r="H84" s="26"/>
      <c r="I84" s="26"/>
      <c r="J84" s="26"/>
      <c r="K84" s="27">
        <v>660</v>
      </c>
      <c r="L84" s="27"/>
      <c r="M84" s="8" t="s">
        <v>12</v>
      </c>
      <c r="N84" s="8"/>
    </row>
    <row r="85" spans="2:14" s="1" customFormat="1" ht="23.25" customHeight="1">
      <c r="B85" s="26" t="s">
        <v>87</v>
      </c>
      <c r="C85" s="26"/>
      <c r="D85" s="26"/>
      <c r="E85" s="26"/>
      <c r="F85" s="26"/>
      <c r="G85" s="26"/>
      <c r="H85" s="26"/>
      <c r="I85" s="26"/>
      <c r="J85" s="26"/>
      <c r="K85" s="27">
        <v>670</v>
      </c>
      <c r="L85" s="27"/>
      <c r="M85" s="9">
        <v>387000</v>
      </c>
      <c r="N85" s="9">
        <v>387000</v>
      </c>
    </row>
    <row r="86" spans="2:14" s="1" customFormat="1" ht="23.25" customHeight="1">
      <c r="B86" s="26" t="s">
        <v>88</v>
      </c>
      <c r="C86" s="26"/>
      <c r="D86" s="26"/>
      <c r="E86" s="26"/>
      <c r="F86" s="26"/>
      <c r="G86" s="26"/>
      <c r="H86" s="26"/>
      <c r="I86" s="26"/>
      <c r="J86" s="26"/>
      <c r="K86" s="27">
        <v>680</v>
      </c>
      <c r="L86" s="27"/>
      <c r="M86" s="9">
        <v>3440201</v>
      </c>
      <c r="N86" s="9">
        <v>4856492</v>
      </c>
    </row>
    <row r="87" spans="2:14" s="1" customFormat="1" ht="23.25" customHeight="1">
      <c r="B87" s="26" t="s">
        <v>89</v>
      </c>
      <c r="C87" s="26"/>
      <c r="D87" s="26"/>
      <c r="E87" s="26"/>
      <c r="F87" s="26"/>
      <c r="G87" s="26"/>
      <c r="H87" s="26"/>
      <c r="I87" s="26"/>
      <c r="J87" s="26"/>
      <c r="K87" s="27">
        <v>690</v>
      </c>
      <c r="L87" s="27"/>
      <c r="M87" s="8" t="s">
        <v>12</v>
      </c>
      <c r="N87" s="8"/>
    </row>
    <row r="88" spans="2:14" s="1" customFormat="1" ht="34.5" customHeight="1">
      <c r="B88" s="26" t="s">
        <v>90</v>
      </c>
      <c r="C88" s="26"/>
      <c r="D88" s="26"/>
      <c r="E88" s="26"/>
      <c r="F88" s="26"/>
      <c r="G88" s="26"/>
      <c r="H88" s="26"/>
      <c r="I88" s="26"/>
      <c r="J88" s="26"/>
      <c r="K88" s="27">
        <v>700</v>
      </c>
      <c r="L88" s="27"/>
      <c r="M88" s="9">
        <v>1100895</v>
      </c>
      <c r="N88" s="9">
        <v>3112912</v>
      </c>
    </row>
    <row r="89" spans="2:14" s="1" customFormat="1" ht="23.25" customHeight="1">
      <c r="B89" s="26" t="s">
        <v>91</v>
      </c>
      <c r="C89" s="26"/>
      <c r="D89" s="26"/>
      <c r="E89" s="26"/>
      <c r="F89" s="26"/>
      <c r="G89" s="26"/>
      <c r="H89" s="26"/>
      <c r="I89" s="26"/>
      <c r="J89" s="26"/>
      <c r="K89" s="27">
        <v>710</v>
      </c>
      <c r="L89" s="27"/>
      <c r="M89" s="9">
        <v>10603</v>
      </c>
      <c r="N89" s="9">
        <v>4669</v>
      </c>
    </row>
    <row r="90" spans="2:14" s="1" customFormat="1" ht="23.25" customHeight="1">
      <c r="B90" s="26" t="s">
        <v>92</v>
      </c>
      <c r="C90" s="26"/>
      <c r="D90" s="26"/>
      <c r="E90" s="26"/>
      <c r="F90" s="26"/>
      <c r="G90" s="26"/>
      <c r="H90" s="26"/>
      <c r="I90" s="26"/>
      <c r="J90" s="26"/>
      <c r="K90" s="27">
        <v>720</v>
      </c>
      <c r="L90" s="27"/>
      <c r="M90" s="9">
        <v>6290703</v>
      </c>
      <c r="N90" s="9">
        <v>10316983</v>
      </c>
    </row>
    <row r="91" spans="2:14" s="1" customFormat="1" ht="23.25" customHeight="1">
      <c r="B91" s="26" t="s">
        <v>93</v>
      </c>
      <c r="C91" s="26"/>
      <c r="D91" s="26"/>
      <c r="E91" s="26"/>
      <c r="F91" s="26"/>
      <c r="G91" s="26"/>
      <c r="H91" s="26"/>
      <c r="I91" s="26"/>
      <c r="J91" s="26"/>
      <c r="K91" s="27">
        <v>730</v>
      </c>
      <c r="L91" s="27"/>
      <c r="M91" s="8" t="s">
        <v>12</v>
      </c>
      <c r="N91" s="8"/>
    </row>
    <row r="92" spans="2:14" s="1" customFormat="1" ht="23.25" customHeight="1">
      <c r="B92" s="26" t="s">
        <v>94</v>
      </c>
      <c r="C92" s="26"/>
      <c r="D92" s="26"/>
      <c r="E92" s="26"/>
      <c r="F92" s="26"/>
      <c r="G92" s="26"/>
      <c r="H92" s="26"/>
      <c r="I92" s="26"/>
      <c r="J92" s="26"/>
      <c r="K92" s="27">
        <v>740</v>
      </c>
      <c r="L92" s="27"/>
      <c r="M92" s="9">
        <v>331535</v>
      </c>
      <c r="N92" s="9">
        <v>947515</v>
      </c>
    </row>
    <row r="93" spans="2:14" s="1" customFormat="1" ht="23.25" customHeight="1">
      <c r="B93" s="26" t="s">
        <v>95</v>
      </c>
      <c r="C93" s="26"/>
      <c r="D93" s="26"/>
      <c r="E93" s="26"/>
      <c r="F93" s="26"/>
      <c r="G93" s="26"/>
      <c r="H93" s="26"/>
      <c r="I93" s="26"/>
      <c r="J93" s="26"/>
      <c r="K93" s="27">
        <v>750</v>
      </c>
      <c r="L93" s="27"/>
      <c r="M93" s="8" t="s">
        <v>12</v>
      </c>
      <c r="N93" s="8"/>
    </row>
    <row r="94" spans="2:14" s="1" customFormat="1" ht="23.25" customHeight="1">
      <c r="B94" s="26" t="s">
        <v>96</v>
      </c>
      <c r="C94" s="26"/>
      <c r="D94" s="26"/>
      <c r="E94" s="26"/>
      <c r="F94" s="26"/>
      <c r="G94" s="26"/>
      <c r="H94" s="26"/>
      <c r="I94" s="26"/>
      <c r="J94" s="26"/>
      <c r="K94" s="27">
        <v>760</v>
      </c>
      <c r="L94" s="27"/>
      <c r="M94" s="9">
        <v>556861</v>
      </c>
      <c r="N94" s="9">
        <v>441630</v>
      </c>
    </row>
    <row r="95" spans="2:14" s="1" customFormat="1" ht="25.5" customHeight="1">
      <c r="B95" s="24" t="s">
        <v>97</v>
      </c>
      <c r="C95" s="24"/>
      <c r="D95" s="24"/>
      <c r="E95" s="24"/>
      <c r="F95" s="24"/>
      <c r="G95" s="24"/>
      <c r="H95" s="24"/>
      <c r="I95" s="24"/>
      <c r="J95" s="24"/>
      <c r="K95" s="25">
        <v>770</v>
      </c>
      <c r="L95" s="25"/>
      <c r="M95" s="7">
        <f>M76</f>
        <v>142650956</v>
      </c>
      <c r="N95" s="7">
        <f>N76</f>
        <v>151180873</v>
      </c>
    </row>
    <row r="96" spans="2:14" s="1" customFormat="1" ht="26.25" customHeight="1">
      <c r="B96" s="24" t="s">
        <v>98</v>
      </c>
      <c r="C96" s="24"/>
      <c r="D96" s="24"/>
      <c r="E96" s="24"/>
      <c r="F96" s="24"/>
      <c r="G96" s="24"/>
      <c r="H96" s="24"/>
      <c r="I96" s="24"/>
      <c r="J96" s="24"/>
      <c r="K96" s="25">
        <v>780</v>
      </c>
      <c r="L96" s="25"/>
      <c r="M96" s="7">
        <f>M62+M95</f>
        <v>226141977</v>
      </c>
      <c r="N96" s="7">
        <f>N62+N95</f>
        <v>234734233</v>
      </c>
    </row>
    <row r="97" spans="2:13" s="1" customFormat="1" ht="12" customHeight="1">
      <c r="B97" s="19"/>
      <c r="C97" s="19"/>
      <c r="D97" s="19"/>
      <c r="E97" s="19"/>
      <c r="F97" s="19"/>
      <c r="G97" s="19"/>
      <c r="H97" s="19"/>
      <c r="I97" s="19"/>
      <c r="J97" s="19"/>
      <c r="M97" s="1" t="s">
        <v>103</v>
      </c>
    </row>
    <row r="98" spans="2:14" s="1" customFormat="1" ht="23.25" customHeight="1">
      <c r="B98" s="20" t="s">
        <v>99</v>
      </c>
      <c r="C98" s="21"/>
      <c r="D98" s="21"/>
      <c r="E98" s="20"/>
      <c r="F98" s="22"/>
      <c r="G98" s="20"/>
      <c r="H98" s="23"/>
      <c r="I98" s="20"/>
      <c r="J98" s="20" t="s">
        <v>100</v>
      </c>
      <c r="K98" s="20"/>
      <c r="L98" s="20"/>
      <c r="M98" s="20"/>
      <c r="N98" s="6"/>
    </row>
    <row r="99" spans="6:14" s="1" customFormat="1" ht="11.25" customHeight="1">
      <c r="F99" s="5" t="s">
        <v>101</v>
      </c>
      <c r="H99" s="5" t="s">
        <v>102</v>
      </c>
      <c r="N99" s="5"/>
    </row>
  </sheetData>
  <sheetProtection/>
  <mergeCells count="188">
    <mergeCell ref="B3:N3"/>
    <mergeCell ref="B4:N4"/>
    <mergeCell ref="B5:N5"/>
    <mergeCell ref="B6:J6"/>
    <mergeCell ref="K6:L6"/>
    <mergeCell ref="B1:J1"/>
    <mergeCell ref="K1:L1"/>
    <mergeCell ref="B2:J2"/>
    <mergeCell ref="K2:L2"/>
    <mergeCell ref="B9:N9"/>
    <mergeCell ref="B10:J10"/>
    <mergeCell ref="K10:L10"/>
    <mergeCell ref="B11:J11"/>
    <mergeCell ref="K11:L11"/>
    <mergeCell ref="B7:J7"/>
    <mergeCell ref="K7:L7"/>
    <mergeCell ref="B8:J8"/>
    <mergeCell ref="K8:L8"/>
    <mergeCell ref="B14:J14"/>
    <mergeCell ref="K14:L14"/>
    <mergeCell ref="B15:J15"/>
    <mergeCell ref="K15:L15"/>
    <mergeCell ref="B12:J12"/>
    <mergeCell ref="K12:L12"/>
    <mergeCell ref="B13:J13"/>
    <mergeCell ref="K13:L13"/>
    <mergeCell ref="B18:J18"/>
    <mergeCell ref="K18:L18"/>
    <mergeCell ref="B19:J19"/>
    <mergeCell ref="K19:L19"/>
    <mergeCell ref="B16:J16"/>
    <mergeCell ref="K16:L16"/>
    <mergeCell ref="B17:J17"/>
    <mergeCell ref="K17:L17"/>
    <mergeCell ref="B22:J22"/>
    <mergeCell ref="K22:L22"/>
    <mergeCell ref="B23:J23"/>
    <mergeCell ref="K23:L23"/>
    <mergeCell ref="B20:J20"/>
    <mergeCell ref="K20:L20"/>
    <mergeCell ref="B21:J21"/>
    <mergeCell ref="K21:L21"/>
    <mergeCell ref="C27:J27"/>
    <mergeCell ref="K27:L27"/>
    <mergeCell ref="C28:J28"/>
    <mergeCell ref="K28:L28"/>
    <mergeCell ref="B24:N24"/>
    <mergeCell ref="B25:J25"/>
    <mergeCell ref="K25:L25"/>
    <mergeCell ref="C26:J26"/>
    <mergeCell ref="K26:L26"/>
    <mergeCell ref="C31:J31"/>
    <mergeCell ref="K31:L31"/>
    <mergeCell ref="B32:J32"/>
    <mergeCell ref="K32:L32"/>
    <mergeCell ref="C29:J29"/>
    <mergeCell ref="K29:L29"/>
    <mergeCell ref="C30:J30"/>
    <mergeCell ref="K30:L30"/>
    <mergeCell ref="C35:J35"/>
    <mergeCell ref="K35:L35"/>
    <mergeCell ref="C36:J36"/>
    <mergeCell ref="K36:L36"/>
    <mergeCell ref="B33:C33"/>
    <mergeCell ref="D33:J33"/>
    <mergeCell ref="K33:L33"/>
    <mergeCell ref="C34:J34"/>
    <mergeCell ref="K34:L34"/>
    <mergeCell ref="C39:J39"/>
    <mergeCell ref="K39:L39"/>
    <mergeCell ref="C40:J40"/>
    <mergeCell ref="K40:L40"/>
    <mergeCell ref="C37:J37"/>
    <mergeCell ref="K37:L37"/>
    <mergeCell ref="C38:J38"/>
    <mergeCell ref="K38:L38"/>
    <mergeCell ref="C43:J43"/>
    <mergeCell ref="K43:L43"/>
    <mergeCell ref="B44:J44"/>
    <mergeCell ref="K44:L44"/>
    <mergeCell ref="C41:J41"/>
    <mergeCell ref="K41:L41"/>
    <mergeCell ref="C42:J42"/>
    <mergeCell ref="K42:L42"/>
    <mergeCell ref="B47:J47"/>
    <mergeCell ref="K47:L47"/>
    <mergeCell ref="B48:J48"/>
    <mergeCell ref="K48:L48"/>
    <mergeCell ref="B45:J45"/>
    <mergeCell ref="K45:L45"/>
    <mergeCell ref="B46:J46"/>
    <mergeCell ref="K46:L46"/>
    <mergeCell ref="B51:J51"/>
    <mergeCell ref="K51:L51"/>
    <mergeCell ref="B52:J52"/>
    <mergeCell ref="K52:L52"/>
    <mergeCell ref="B49:J49"/>
    <mergeCell ref="K49:L49"/>
    <mergeCell ref="B50:J50"/>
    <mergeCell ref="K50:L50"/>
    <mergeCell ref="B56:J56"/>
    <mergeCell ref="K56:L56"/>
    <mergeCell ref="B57:J57"/>
    <mergeCell ref="K57:L57"/>
    <mergeCell ref="B53:N53"/>
    <mergeCell ref="B54:N54"/>
    <mergeCell ref="B55:J55"/>
    <mergeCell ref="K55:L55"/>
    <mergeCell ref="B60:J60"/>
    <mergeCell ref="K60:L60"/>
    <mergeCell ref="B61:J61"/>
    <mergeCell ref="K61:L61"/>
    <mergeCell ref="B58:J58"/>
    <mergeCell ref="K58:L58"/>
    <mergeCell ref="B59:J59"/>
    <mergeCell ref="K59:L59"/>
    <mergeCell ref="B65:J65"/>
    <mergeCell ref="K65:L65"/>
    <mergeCell ref="B66:J66"/>
    <mergeCell ref="K66:L66"/>
    <mergeCell ref="B62:J62"/>
    <mergeCell ref="K62:L62"/>
    <mergeCell ref="B63:N63"/>
    <mergeCell ref="B64:J64"/>
    <mergeCell ref="K64:L64"/>
    <mergeCell ref="B69:J69"/>
    <mergeCell ref="K69:L69"/>
    <mergeCell ref="B70:J70"/>
    <mergeCell ref="K70:L70"/>
    <mergeCell ref="B67:J67"/>
    <mergeCell ref="K67:L67"/>
    <mergeCell ref="B68:J68"/>
    <mergeCell ref="K68:L68"/>
    <mergeCell ref="B73:J73"/>
    <mergeCell ref="K73:L73"/>
    <mergeCell ref="B74:J74"/>
    <mergeCell ref="K74:L74"/>
    <mergeCell ref="B71:J71"/>
    <mergeCell ref="K71:L71"/>
    <mergeCell ref="B72:J72"/>
    <mergeCell ref="K72:L72"/>
    <mergeCell ref="B77:J77"/>
    <mergeCell ref="K77:L77"/>
    <mergeCell ref="B78:J78"/>
    <mergeCell ref="K78:L78"/>
    <mergeCell ref="B75:J75"/>
    <mergeCell ref="K75:L75"/>
    <mergeCell ref="B76:J76"/>
    <mergeCell ref="K76:L76"/>
    <mergeCell ref="B81:J81"/>
    <mergeCell ref="K81:L81"/>
    <mergeCell ref="B82:J82"/>
    <mergeCell ref="K82:L82"/>
    <mergeCell ref="B79:J79"/>
    <mergeCell ref="K79:L79"/>
    <mergeCell ref="B80:J80"/>
    <mergeCell ref="K80:L80"/>
    <mergeCell ref="B85:J85"/>
    <mergeCell ref="K85:L85"/>
    <mergeCell ref="B86:J86"/>
    <mergeCell ref="K86:L86"/>
    <mergeCell ref="B83:J83"/>
    <mergeCell ref="K83:L83"/>
    <mergeCell ref="B84:J84"/>
    <mergeCell ref="K84:L84"/>
    <mergeCell ref="B89:J89"/>
    <mergeCell ref="K89:L89"/>
    <mergeCell ref="B90:J90"/>
    <mergeCell ref="K90:L90"/>
    <mergeCell ref="B87:J87"/>
    <mergeCell ref="K87:L87"/>
    <mergeCell ref="B88:J88"/>
    <mergeCell ref="K88:L88"/>
    <mergeCell ref="B93:J93"/>
    <mergeCell ref="K93:L93"/>
    <mergeCell ref="B94:J94"/>
    <mergeCell ref="K94:L94"/>
    <mergeCell ref="B91:J91"/>
    <mergeCell ref="K91:L91"/>
    <mergeCell ref="B92:J92"/>
    <mergeCell ref="K92:L92"/>
    <mergeCell ref="B97:J97"/>
    <mergeCell ref="B98:I98"/>
    <mergeCell ref="J98:M98"/>
    <mergeCell ref="B95:J95"/>
    <mergeCell ref="K95:L95"/>
    <mergeCell ref="B96:J96"/>
    <mergeCell ref="K96:L9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Baxodir</cp:lastModifiedBy>
  <cp:lastPrinted>2022-04-30T09:58:01Z</cp:lastPrinted>
  <dcterms:created xsi:type="dcterms:W3CDTF">2022-04-30T06:55:25Z</dcterms:created>
  <dcterms:modified xsi:type="dcterms:W3CDTF">2022-04-30T09:58:22Z</dcterms:modified>
  <cp:category/>
  <cp:version/>
  <cp:contentType/>
  <cp:contentStatus/>
  <cp:revision>1</cp:revision>
</cp:coreProperties>
</file>